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892" yWindow="0" windowWidth="23256" windowHeight="13176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/>
  <c r="E43"/>
  <c r="F43"/>
  <c r="G43"/>
  <c r="H43"/>
  <c r="I43"/>
  <c r="J43"/>
  <c r="L44" s="1"/>
  <c r="K43"/>
  <c r="L43"/>
  <c r="M43"/>
  <c r="O44" s="1"/>
  <c r="N43"/>
  <c r="O43"/>
  <c r="P43"/>
  <c r="R44" s="1"/>
  <c r="Q43"/>
  <c r="R43"/>
  <c r="S43"/>
  <c r="T43"/>
  <c r="V44" s="1"/>
  <c r="U43"/>
  <c r="V43"/>
  <c r="W43"/>
  <c r="X43"/>
  <c r="Y44" s="1"/>
  <c r="Y43"/>
  <c r="Z43"/>
  <c r="AA44" s="1"/>
  <c r="AA43"/>
  <c r="C43"/>
  <c r="H44" l="1"/>
  <c r="E44"/>
  <c r="AB10" l="1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2"/>
  <c r="AC42" s="1"/>
  <c r="AB33"/>
  <c r="AB34"/>
  <c r="AB35"/>
  <c r="AB36"/>
  <c r="AB37"/>
  <c r="AB38"/>
  <c r="AB39"/>
  <c r="AB40"/>
  <c r="AB41"/>
  <c r="AB42"/>
  <c r="AB8" l="1"/>
  <c r="AB9"/>
  <c r="AB7"/>
  <c r="AC30" l="1"/>
</calcChain>
</file>

<file path=xl/sharedStrings.xml><?xml version="1.0" encoding="utf-8"?>
<sst xmlns="http://schemas.openxmlformats.org/spreadsheetml/2006/main" count="406" uniqueCount="83">
  <si>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</si>
  <si>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</si>
  <si>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</si>
  <si>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</si>
  <si>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</si>
  <si>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</si>
  <si>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</si>
  <si>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</si>
  <si>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</si>
  <si>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ФГОС СПО 46.02.01 Документационное обеспечение управления и архивоведение</t>
  </si>
  <si>
    <t>ФГОС СПО 40.02.01 Право и организация социального обеспечения</t>
  </si>
  <si>
    <t>ПК 1.1. Координировать работу организации (приемной руководителя), вести прием посетителей.</t>
  </si>
  <si>
    <t>ПК 1.2. Осуществлять работу по подготовке и проведению совещаний, деловых встреч, приемов и презентаций.</t>
  </si>
  <si>
    <t>ПК 1.3. Осуществлять подготовку деловых поездок руководителя и других сотрудников организации.</t>
  </si>
  <si>
    <t>ПК 1.4. Организовывать рабочее место секретаря и руководителя.</t>
  </si>
  <si>
    <t>ПК 1.5. Оформлять и регистрировать организационно-распорядительные документы, контролировать сроки их исполнения.</t>
  </si>
  <si>
    <t>ПК 1.6. Обрабатывать входящие и исходящие документы, систематизировать их, составлять номенклатуру дел и формировать документы в дела.</t>
  </si>
  <si>
    <t>ПК 1.7. Самостоятельно работать с документами, содержащими конфиденциальную информацию, в том числе с документами по личному составу.</t>
  </si>
  <si>
    <t>ПК 1.8. Осуществлять телефонное обслуживание, принимать и передавать факсы.</t>
  </si>
  <si>
    <t>ПК 1.9. Осуществлять подготовку дел к передаче на архивное хранение.</t>
  </si>
  <si>
    <t>ПК 1.10. Составлять описи дел, осуществлять подготовку дел к передаче в архив организации, государственные и муниципальные архивы.</t>
  </si>
  <si>
    <t>ПК 1.11. Выдавать в соответствии с поступающими запросами архивные копии и документы.</t>
  </si>
  <si>
    <t>ПК 2.1. Участвовать в работе по экспертизе ценности документов в соответствии с действующими законодательными актами и нормативами.</t>
  </si>
  <si>
    <t>ПК 2.2. Вести работу в системах электронного документооборота.</t>
  </si>
  <si>
    <t>ПК 2.3. Разрабатывать и вести классификаторы, табели и иные справочники по документам организации.</t>
  </si>
  <si>
    <t>ПК 2.4. Обеспечивать прием и рациональное размещение документов в архиве (в том числе документов по личному составу).</t>
  </si>
  <si>
    <t>ПК 2.5. Обеспечивать учет и сохранность документов в архиве.</t>
  </si>
  <si>
    <t>ПК 2.6. Организовывать использование архивных документов в научных, справочных и практических целях.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</si>
  <si>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делопроизводстве.</t>
  </si>
  <si>
    <t>ПК 3.1. Осуществлять информационную работу по документам, в том числе с использованием оргтехники, программных средств учета, хранения и поиска документов и других специализированных баз данных.</t>
  </si>
  <si>
    <t>ПК 3.2. Принимать меры по упорядочению состава документов и информационных потоков, сокращению их количества и оптимизации документопотоков организации.</t>
  </si>
  <si>
    <t>ПК 3.3. Вести работу по созданию справочного аппарата по документам с целью обеспечения удобного и быстрого их поиска.</t>
  </si>
  <si>
    <t>ПК 3.4. Подготавливать данные, необходимые для составления справок на основе сведений, имеющихся в документах архива.</t>
  </si>
  <si>
    <t>ПК 3.5. Принимать участие в разработке локальных нормативных актов организации по вопросам документационного обеспечения управления и архивного дела.</t>
  </si>
  <si>
    <t>ПК 3.6. Принимать участие в работе по подбору и расстановке кадров службы документационного обеспечения управления и архива организации.</t>
  </si>
  <si>
    <t>ПК 1.1. Осуществлять профессиональное толкование нормативных правовых актов для реализации прав граждан в сфере пенсионного обеспечения и социальной защиты.</t>
  </si>
  <si>
    <t>ПК 1.2. Осуществлять прием граждан по вопросам пенсионного обеспечения и социальной защиты.</t>
  </si>
  <si>
    <t>ПК 1.3. Рассматривать пакет документов для назначения пенсий, пособий, компенсаций, других выплат, а также мер социальной поддержки отдельным категориям граждан, нуждающимся в социальной защите.</t>
  </si>
  <si>
    <t>ПК 1.4. Осуществлять установление (назначение, перерасчет, перевод), индексацию и корректировку пенсий, назначение пособий, компенсаций и других социальных выплат, используя информационно-компьютерные технологии.</t>
  </si>
  <si>
    <t>ПК 1.5. Осуществлять формирование и хранение дел получателей пенсий, пособий и других социальных выплат.</t>
  </si>
  <si>
    <t>ПК 1.6. Консультировать граждан и представителей юридических лиц по вопросам пенсионного обеспечения и социальной защиты.</t>
  </si>
  <si>
    <t>ПК 4.1. Планировать работу по социальной защите населения, определять ее содержание, формы и методы.</t>
  </si>
  <si>
    <t>ПК 4.2. Оказывать правовую, социальную помощь и предоставлять услуги отдельным лицам, категориям граждан и семьям, нуждающимся в социальной защите.</t>
  </si>
  <si>
    <t>ПК 4.3. Проводить мониторинг и анализ социальных процессов (условия, причины, мотивы проявления) в муниципальном образовании.</t>
  </si>
  <si>
    <t>ПК 4.4. Исследовать и анализировать деятельность по состоянию социально-правовой защиты отдельных категорий граждан.</t>
  </si>
  <si>
    <t>ПК 4.5. Содействовать интеграции деятельности различных государственных и общественных организаций и учреждений с целью обеспечения социальной защищенности населения.</t>
  </si>
  <si>
    <t>Вид деятельности 1. Организация документационного обеспечения управления и функционирования организации</t>
  </si>
  <si>
    <t>Вид деятельности 2.
Организация архивной и справочно-информационной работы по документам организации</t>
  </si>
  <si>
    <t>Вид деятельности 3.
Осуществление документационного обеспечения управления и архивного дела с использованием программных средств учета, хранения, обработки и поиска документов</t>
  </si>
  <si>
    <r>
      <t>Вид деятельности 1. Обеспечение реализации прав граждан в сфере пенсионного обеспечения и социальной защиты</t>
    </r>
    <r>
      <rPr>
        <sz val="9"/>
        <color theme="1"/>
        <rFont val="Times New Roman"/>
        <family val="1"/>
        <charset val="204"/>
      </rPr>
      <t/>
    </r>
  </si>
  <si>
    <t>Вид деятельности 2.
Социально-правовая защита граждан</t>
  </si>
  <si>
    <t>Управление персоналом</t>
  </si>
  <si>
    <t>Профессиональный стандарт 07.003 Специалист по управлению персоналом</t>
  </si>
  <si>
    <t>Модуль A. Аналитика в управлении персоналом. Подмодуль А1. HR-аналитика</t>
  </si>
  <si>
    <t>Инвариант</t>
  </si>
  <si>
    <t>ОТФ код А. Документационное обеспечение работы с персоналом</t>
  </si>
  <si>
    <t>A/01.6 Ведение документации по учету и движению персонала</t>
  </si>
  <si>
    <t>A/02.6 Разработка типовых форм документов по учету и движению персонала, сопровождение процедур оформления трудовых отношений</t>
  </si>
  <si>
    <t>A/03.6 Администрирование процессов и документооборота по учету и движению персонала, представлению документов по персоналу в государственные органы</t>
  </si>
  <si>
    <t>Модуль A. Аналитика в управлении персоналом. Подмодуль А2. Анализ социсследований</t>
  </si>
  <si>
    <t>Модуль A. Аналитика в управлении персоналом. Подмодуль А3. Изменение системы оплаты труда персонала</t>
  </si>
  <si>
    <t>Вариатив</t>
  </si>
  <si>
    <t>Профессиональный стандарт 08.038 Специалист по экономике труда</t>
  </si>
  <si>
    <t>ОТФ код B. Оплата труда и материальное стимулирование</t>
  </si>
  <si>
    <t>B/02.6 Разработка системы оплаты и материального стимулирования труда</t>
  </si>
  <si>
    <t>Модуль Б. Кадровое администрирование и трудовое законодательство. Подмодуль Б1. Прием на работу кандидата</t>
  </si>
  <si>
    <t>Модуль Б. Кадровое администрирование и трудовое законодательство. Подмодуль Б2. Сокращение работника</t>
  </si>
  <si>
    <t>Модуль Б. Кадровое администрирование и трудовое законодательство. Подмодуль Б3. Ситуации по трудовому законодательству</t>
  </si>
  <si>
    <t>Модуль В - Обеспечение персоналом. Подмодуль В1. Управление численностью</t>
  </si>
  <si>
    <t>ОТФ код C. Планирование численности персонала и расходов на персонал</t>
  </si>
  <si>
    <t>C/01.6 Разработка системы планирования численности</t>
  </si>
  <si>
    <t>Модуль В - Обеспечение персоналом. Подмодуль В2. Профориентация</t>
  </si>
  <si>
    <t>ОТФ код B. Деятельность по обеспечению персоналом</t>
  </si>
  <si>
    <t>B/01.6 Сбор информации о потребностях организации в персонале</t>
  </si>
  <si>
    <t>B/02.6 Поиск, привлечение, подбор и отбор персонала</t>
  </si>
  <si>
    <t>B/03.6 Администрирование процессов обеспечения персоналом и соответствующего документооборота</t>
  </si>
  <si>
    <t>Модуль Г - Коммуникация в сфере управления персоналом. Подмодуль Г1. Использование инструментов информирования и обратной связи во внутренних коммуникациях компании</t>
  </si>
  <si>
    <t>Модуль Г - Коммуникация в сфере управления персоналом. Подмодуль Г2. Управление мотивацией в организации</t>
  </si>
  <si>
    <t>Модуль Г - Коммуникация в сфере управления персоналом. Подмодуль Г3. Удержание молодого работника</t>
  </si>
  <si>
    <t>учтена</t>
  </si>
  <si>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/>
    </r>
  </si>
  <si>
    <t>отсутствуют</t>
  </si>
  <si>
    <t>Предложение ввести в перечень направлений СПО направление "Управление персоналом" и разработать соответсвующий ФГОС СПО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</si>
</sst>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2" fontId="1" fillId="0" borderId="7" xfId="0" applyNumberFormat="1" applyFont="1" applyBorder="1" applyAlignment="1">
      <alignment wrapText="1"/>
    </xf>
    <xf numFmtId="2" fontId="1" fillId="0" borderId="8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wrapText="1"/>
    </xf>
    <xf numFmtId="164" fontId="5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9"/>
  <sheetViews>
    <sheetView tabSelected="1" zoomScale="55" zoomScaleNormal="55" workbookViewId="0">
      <selection sqref="A1:A5"/>
    </sheetView>
  </sheetViews>
  <sheetFormatPr defaultColWidth="9.109375" defaultRowHeight="12"/>
  <cols>
    <col min="1" max="1" width="21.5546875" style="1" customWidth="1"/>
    <col min="2" max="2" width="58.5546875" style="1" customWidth="1"/>
    <col min="3" max="8" width="32.109375" style="1" customWidth="1"/>
    <col min="9" max="9" width="39" style="1" customWidth="1"/>
    <col min="10" max="18" width="32.109375" style="1" customWidth="1"/>
    <col min="19" max="19" width="39" style="1" customWidth="1"/>
    <col min="20" max="22" width="32.109375" style="1" customWidth="1"/>
    <col min="23" max="23" width="39" style="1" customWidth="1"/>
    <col min="24" max="27" width="32.109375" style="1" customWidth="1"/>
    <col min="28" max="28" width="5.88671875" style="23" customWidth="1"/>
    <col min="29" max="29" width="23" style="1" customWidth="1"/>
    <col min="30" max="16384" width="9.109375" style="1"/>
  </cols>
  <sheetData>
    <row r="1" spans="1:29" ht="41.25" customHeight="1">
      <c r="A1" s="34" t="s">
        <v>0</v>
      </c>
      <c r="B1" s="35" t="s">
        <v>51</v>
      </c>
      <c r="C1" s="29" t="s">
        <v>53</v>
      </c>
      <c r="D1" s="30"/>
      <c r="E1" s="30"/>
      <c r="F1" s="29" t="s">
        <v>59</v>
      </c>
      <c r="G1" s="30"/>
      <c r="H1" s="30"/>
      <c r="I1" s="15" t="s">
        <v>60</v>
      </c>
      <c r="J1" s="29" t="s">
        <v>65</v>
      </c>
      <c r="K1" s="30"/>
      <c r="L1" s="30"/>
      <c r="M1" s="29" t="s">
        <v>66</v>
      </c>
      <c r="N1" s="30"/>
      <c r="O1" s="30"/>
      <c r="P1" s="29" t="s">
        <v>67</v>
      </c>
      <c r="Q1" s="30"/>
      <c r="R1" s="30"/>
      <c r="S1" s="15" t="s">
        <v>68</v>
      </c>
      <c r="T1" s="29" t="s">
        <v>71</v>
      </c>
      <c r="U1" s="30"/>
      <c r="V1" s="30"/>
      <c r="W1" s="15" t="s">
        <v>76</v>
      </c>
      <c r="X1" s="29" t="s">
        <v>77</v>
      </c>
      <c r="Y1" s="30"/>
      <c r="Z1" s="29" t="s">
        <v>78</v>
      </c>
      <c r="AA1" s="30"/>
    </row>
    <row r="2" spans="1:29" ht="15.45" customHeight="1">
      <c r="A2" s="34"/>
      <c r="B2" s="35"/>
      <c r="C2" s="31" t="s">
        <v>54</v>
      </c>
      <c r="D2" s="32"/>
      <c r="E2" s="32"/>
      <c r="F2" s="31" t="s">
        <v>54</v>
      </c>
      <c r="G2" s="32"/>
      <c r="H2" s="32"/>
      <c r="I2" s="16" t="s">
        <v>61</v>
      </c>
      <c r="J2" s="31" t="s">
        <v>54</v>
      </c>
      <c r="K2" s="32"/>
      <c r="L2" s="32"/>
      <c r="M2" s="31" t="s">
        <v>54</v>
      </c>
      <c r="N2" s="32"/>
      <c r="O2" s="32"/>
      <c r="P2" s="31" t="s">
        <v>54</v>
      </c>
      <c r="Q2" s="32"/>
      <c r="R2" s="32"/>
      <c r="S2" s="16" t="s">
        <v>61</v>
      </c>
      <c r="T2" s="31" t="s">
        <v>54</v>
      </c>
      <c r="U2" s="32"/>
      <c r="V2" s="32"/>
      <c r="W2" s="16" t="s">
        <v>61</v>
      </c>
      <c r="X2" s="31" t="s">
        <v>61</v>
      </c>
      <c r="Y2" s="32"/>
      <c r="Z2" s="31" t="s">
        <v>54</v>
      </c>
      <c r="AA2" s="32"/>
    </row>
    <row r="3" spans="1:29" ht="16.5" customHeight="1">
      <c r="A3" s="34"/>
      <c r="B3" s="35"/>
      <c r="C3" s="31" t="s">
        <v>52</v>
      </c>
      <c r="D3" s="32"/>
      <c r="E3" s="32"/>
      <c r="F3" s="31" t="s">
        <v>52</v>
      </c>
      <c r="G3" s="32"/>
      <c r="H3" s="32"/>
      <c r="I3" s="16" t="s">
        <v>62</v>
      </c>
      <c r="J3" s="31" t="s">
        <v>52</v>
      </c>
      <c r="K3" s="32"/>
      <c r="L3" s="32"/>
      <c r="M3" s="31" t="s">
        <v>52</v>
      </c>
      <c r="N3" s="32"/>
      <c r="O3" s="32"/>
      <c r="P3" s="31" t="s">
        <v>52</v>
      </c>
      <c r="Q3" s="32"/>
      <c r="R3" s="32"/>
      <c r="S3" s="16" t="s">
        <v>62</v>
      </c>
      <c r="T3" s="31" t="s">
        <v>52</v>
      </c>
      <c r="U3" s="32"/>
      <c r="V3" s="32"/>
      <c r="W3" s="16" t="s">
        <v>52</v>
      </c>
      <c r="X3" s="31" t="s">
        <v>52</v>
      </c>
      <c r="Y3" s="32"/>
      <c r="Z3" s="31" t="s">
        <v>52</v>
      </c>
      <c r="AA3" s="32"/>
    </row>
    <row r="4" spans="1:29" ht="15" customHeight="1">
      <c r="A4" s="34"/>
      <c r="B4" s="35"/>
      <c r="C4" s="31" t="s">
        <v>55</v>
      </c>
      <c r="D4" s="32"/>
      <c r="E4" s="32"/>
      <c r="F4" s="31" t="s">
        <v>55</v>
      </c>
      <c r="G4" s="32"/>
      <c r="H4" s="32"/>
      <c r="I4" s="16" t="s">
        <v>63</v>
      </c>
      <c r="J4" s="31" t="s">
        <v>55</v>
      </c>
      <c r="K4" s="32"/>
      <c r="L4" s="32"/>
      <c r="M4" s="31" t="s">
        <v>55</v>
      </c>
      <c r="N4" s="32"/>
      <c r="O4" s="32"/>
      <c r="P4" s="31" t="s">
        <v>55</v>
      </c>
      <c r="Q4" s="32"/>
      <c r="R4" s="32"/>
      <c r="S4" s="16" t="s">
        <v>69</v>
      </c>
      <c r="T4" s="31" t="s">
        <v>72</v>
      </c>
      <c r="U4" s="32"/>
      <c r="V4" s="32"/>
      <c r="W4" s="16" t="s">
        <v>55</v>
      </c>
      <c r="X4" s="31" t="s">
        <v>72</v>
      </c>
      <c r="Y4" s="32"/>
      <c r="Z4" s="31" t="s">
        <v>72</v>
      </c>
      <c r="AA4" s="32"/>
    </row>
    <row r="5" spans="1:29" ht="50.25" customHeight="1">
      <c r="A5" s="34"/>
      <c r="B5" s="35"/>
      <c r="C5" s="12" t="s">
        <v>56</v>
      </c>
      <c r="D5" s="12" t="s">
        <v>57</v>
      </c>
      <c r="E5" s="12" t="s">
        <v>58</v>
      </c>
      <c r="F5" s="12" t="s">
        <v>56</v>
      </c>
      <c r="G5" s="12" t="s">
        <v>57</v>
      </c>
      <c r="H5" s="12" t="s">
        <v>58</v>
      </c>
      <c r="I5" s="12" t="s">
        <v>64</v>
      </c>
      <c r="J5" s="12" t="s">
        <v>56</v>
      </c>
      <c r="K5" s="12" t="s">
        <v>57</v>
      </c>
      <c r="L5" s="12" t="s">
        <v>58</v>
      </c>
      <c r="M5" s="12" t="s">
        <v>56</v>
      </c>
      <c r="N5" s="12" t="s">
        <v>57</v>
      </c>
      <c r="O5" s="12" t="s">
        <v>58</v>
      </c>
      <c r="P5" s="12" t="s">
        <v>56</v>
      </c>
      <c r="Q5" s="12" t="s">
        <v>57</v>
      </c>
      <c r="R5" s="12" t="s">
        <v>58</v>
      </c>
      <c r="S5" s="12" t="s">
        <v>70</v>
      </c>
      <c r="T5" s="12" t="s">
        <v>73</v>
      </c>
      <c r="U5" s="12" t="s">
        <v>74</v>
      </c>
      <c r="V5" s="12" t="s">
        <v>75</v>
      </c>
      <c r="W5" s="12" t="s">
        <v>56</v>
      </c>
      <c r="X5" s="12" t="s">
        <v>74</v>
      </c>
      <c r="Y5" s="12" t="s">
        <v>75</v>
      </c>
      <c r="Z5" s="12" t="s">
        <v>73</v>
      </c>
      <c r="AA5" s="12" t="s">
        <v>75</v>
      </c>
      <c r="AC5" s="21" t="s">
        <v>7</v>
      </c>
    </row>
    <row r="6" spans="1:29" ht="26.7" customHeight="1" thickBot="1">
      <c r="A6" s="36" t="s">
        <v>9</v>
      </c>
      <c r="B6" s="3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C6" s="24"/>
    </row>
    <row r="7" spans="1:29" ht="33" customHeight="1">
      <c r="A7" s="36" t="s">
        <v>46</v>
      </c>
      <c r="B7" s="13" t="s">
        <v>11</v>
      </c>
      <c r="C7" s="18"/>
      <c r="D7" s="18"/>
      <c r="E7" s="17"/>
      <c r="F7" s="18"/>
      <c r="G7" s="18"/>
      <c r="H7" s="17"/>
      <c r="I7" s="18"/>
      <c r="J7" s="18"/>
      <c r="K7" s="18"/>
      <c r="L7" s="17"/>
      <c r="M7" s="18"/>
      <c r="N7" s="18"/>
      <c r="O7" s="17"/>
      <c r="P7" s="18"/>
      <c r="Q7" s="18"/>
      <c r="R7" s="17"/>
      <c r="S7" s="18"/>
      <c r="T7" s="18"/>
      <c r="U7" s="18"/>
      <c r="V7" s="17"/>
      <c r="W7" s="18" t="s">
        <v>79</v>
      </c>
      <c r="X7" s="18"/>
      <c r="Y7" s="18"/>
      <c r="Z7" s="18" t="s">
        <v>79</v>
      </c>
      <c r="AA7" s="18" t="s">
        <v>79</v>
      </c>
      <c r="AB7" s="23">
        <f>COUNTIF(C7:AA7,"учтена")</f>
        <v>3</v>
      </c>
      <c r="AC7" s="7"/>
    </row>
    <row r="8" spans="1:29" ht="33" customHeight="1">
      <c r="A8" s="36"/>
      <c r="B8" s="13" t="s">
        <v>12</v>
      </c>
      <c r="C8" s="19"/>
      <c r="D8" s="19"/>
      <c r="E8" s="17"/>
      <c r="F8" s="19"/>
      <c r="G8" s="19"/>
      <c r="H8" s="17"/>
      <c r="I8" s="19"/>
      <c r="J8" s="19"/>
      <c r="K8" s="19"/>
      <c r="L8" s="17"/>
      <c r="M8" s="19"/>
      <c r="N8" s="19"/>
      <c r="O8" s="17"/>
      <c r="P8" s="19"/>
      <c r="Q8" s="19"/>
      <c r="R8" s="17"/>
      <c r="S8" s="19"/>
      <c r="T8" s="19" t="s">
        <v>79</v>
      </c>
      <c r="U8" s="19" t="s">
        <v>79</v>
      </c>
      <c r="V8" s="19" t="s">
        <v>79</v>
      </c>
      <c r="W8" s="18" t="s">
        <v>79</v>
      </c>
      <c r="X8" s="18" t="s">
        <v>79</v>
      </c>
      <c r="Y8" s="18" t="s">
        <v>79</v>
      </c>
      <c r="Z8" s="18" t="s">
        <v>79</v>
      </c>
      <c r="AA8" s="18" t="s">
        <v>79</v>
      </c>
      <c r="AB8" s="23">
        <f>COUNTIF(C8:AA8,"учтена")</f>
        <v>8</v>
      </c>
      <c r="AC8" s="8"/>
    </row>
    <row r="9" spans="1:29" ht="33" customHeight="1">
      <c r="A9" s="36"/>
      <c r="B9" s="13" t="s">
        <v>13</v>
      </c>
      <c r="C9" s="19"/>
      <c r="D9" s="19"/>
      <c r="E9" s="17"/>
      <c r="F9" s="19"/>
      <c r="G9" s="19"/>
      <c r="H9" s="17"/>
      <c r="I9" s="19"/>
      <c r="J9" s="19"/>
      <c r="K9" s="19"/>
      <c r="L9" s="17"/>
      <c r="M9" s="19"/>
      <c r="N9" s="19"/>
      <c r="O9" s="17"/>
      <c r="P9" s="19"/>
      <c r="Q9" s="19"/>
      <c r="R9" s="17"/>
      <c r="S9" s="19"/>
      <c r="T9" s="19"/>
      <c r="U9" s="19"/>
      <c r="V9" s="17"/>
      <c r="W9" s="19"/>
      <c r="X9" s="19"/>
      <c r="Y9" s="19"/>
      <c r="Z9" s="19"/>
      <c r="AA9" s="19"/>
      <c r="AB9" s="23">
        <f>COUNTIF(C9:AA9,"учтена")</f>
        <v>0</v>
      </c>
      <c r="AC9" s="8"/>
    </row>
    <row r="10" spans="1:29" ht="16.95" customHeight="1">
      <c r="A10" s="36"/>
      <c r="B10" s="13" t="s">
        <v>14</v>
      </c>
      <c r="C10" s="19"/>
      <c r="D10" s="19"/>
      <c r="E10" s="17"/>
      <c r="F10" s="19"/>
      <c r="G10" s="19"/>
      <c r="H10" s="17"/>
      <c r="I10" s="19"/>
      <c r="J10" s="19"/>
      <c r="K10" s="19"/>
      <c r="L10" s="17"/>
      <c r="M10" s="19"/>
      <c r="N10" s="19"/>
      <c r="O10" s="17"/>
      <c r="P10" s="19"/>
      <c r="Q10" s="19"/>
      <c r="R10" s="17"/>
      <c r="S10" s="19"/>
      <c r="T10" s="19"/>
      <c r="U10" s="19"/>
      <c r="V10" s="17"/>
      <c r="W10" s="19"/>
      <c r="X10" s="19"/>
      <c r="Y10" s="19"/>
      <c r="Z10" s="19"/>
      <c r="AA10" s="19"/>
      <c r="AB10" s="23">
        <f t="shared" ref="AB10:AB42" si="0">COUNTIF(C10:AA10,"учтена")</f>
        <v>0</v>
      </c>
      <c r="AC10" s="8"/>
    </row>
    <row r="11" spans="1:29" ht="33" customHeight="1">
      <c r="A11" s="36"/>
      <c r="B11" s="13" t="s">
        <v>15</v>
      </c>
      <c r="C11" s="19"/>
      <c r="D11" s="19"/>
      <c r="E11" s="17"/>
      <c r="F11" s="19"/>
      <c r="G11" s="19"/>
      <c r="H11" s="17"/>
      <c r="I11" s="19" t="s">
        <v>79</v>
      </c>
      <c r="J11" s="19" t="s">
        <v>79</v>
      </c>
      <c r="K11" s="19" t="s">
        <v>79</v>
      </c>
      <c r="L11" s="19" t="s">
        <v>79</v>
      </c>
      <c r="M11" s="19" t="s">
        <v>79</v>
      </c>
      <c r="N11" s="19" t="s">
        <v>79</v>
      </c>
      <c r="O11" s="19" t="s">
        <v>79</v>
      </c>
      <c r="P11" s="19" t="s">
        <v>79</v>
      </c>
      <c r="Q11" s="19" t="s">
        <v>79</v>
      </c>
      <c r="R11" s="19" t="s">
        <v>79</v>
      </c>
      <c r="S11" s="19" t="s">
        <v>79</v>
      </c>
      <c r="T11" s="19"/>
      <c r="U11" s="19"/>
      <c r="V11" s="19"/>
      <c r="W11" s="18" t="s">
        <v>79</v>
      </c>
      <c r="X11" s="18" t="s">
        <v>79</v>
      </c>
      <c r="Y11" s="18" t="s">
        <v>79</v>
      </c>
      <c r="Z11" s="19"/>
      <c r="AA11" s="19"/>
      <c r="AB11" s="23">
        <f t="shared" si="0"/>
        <v>14</v>
      </c>
      <c r="AC11" s="8"/>
    </row>
    <row r="12" spans="1:29" ht="33" customHeight="1">
      <c r="A12" s="36"/>
      <c r="B12" s="13" t="s">
        <v>16</v>
      </c>
      <c r="C12" s="19"/>
      <c r="D12" s="19"/>
      <c r="E12" s="17"/>
      <c r="F12" s="19"/>
      <c r="G12" s="19"/>
      <c r="H12" s="17"/>
      <c r="I12" s="19"/>
      <c r="J12" s="19" t="s">
        <v>79</v>
      </c>
      <c r="K12" s="19" t="s">
        <v>79</v>
      </c>
      <c r="L12" s="19" t="s">
        <v>79</v>
      </c>
      <c r="M12" s="19" t="s">
        <v>79</v>
      </c>
      <c r="N12" s="19" t="s">
        <v>79</v>
      </c>
      <c r="O12" s="19" t="s">
        <v>79</v>
      </c>
      <c r="P12" s="19" t="s">
        <v>79</v>
      </c>
      <c r="Q12" s="19" t="s">
        <v>79</v>
      </c>
      <c r="R12" s="19" t="s">
        <v>79</v>
      </c>
      <c r="S12" s="19" t="s">
        <v>79</v>
      </c>
      <c r="T12" s="19" t="s">
        <v>79</v>
      </c>
      <c r="U12" s="19" t="s">
        <v>79</v>
      </c>
      <c r="V12" s="19" t="s">
        <v>79</v>
      </c>
      <c r="W12" s="18" t="s">
        <v>79</v>
      </c>
      <c r="X12" s="18" t="s">
        <v>79</v>
      </c>
      <c r="Y12" s="18" t="s">
        <v>79</v>
      </c>
      <c r="Z12" s="19"/>
      <c r="AA12" s="19"/>
      <c r="AB12" s="23">
        <f t="shared" si="0"/>
        <v>16</v>
      </c>
      <c r="AC12" s="8"/>
    </row>
    <row r="13" spans="1:29" ht="33" customHeight="1">
      <c r="A13" s="36"/>
      <c r="B13" s="13" t="s">
        <v>17</v>
      </c>
      <c r="C13" s="19" t="s">
        <v>79</v>
      </c>
      <c r="D13" s="19" t="s">
        <v>79</v>
      </c>
      <c r="E13" s="19" t="s">
        <v>79</v>
      </c>
      <c r="F13" s="19" t="s">
        <v>79</v>
      </c>
      <c r="G13" s="19" t="s">
        <v>79</v>
      </c>
      <c r="H13" s="19" t="s">
        <v>79</v>
      </c>
      <c r="I13" s="19" t="s">
        <v>79</v>
      </c>
      <c r="J13" s="19" t="s">
        <v>79</v>
      </c>
      <c r="K13" s="19" t="s">
        <v>79</v>
      </c>
      <c r="L13" s="19" t="s">
        <v>79</v>
      </c>
      <c r="M13" s="19" t="s">
        <v>79</v>
      </c>
      <c r="N13" s="19" t="s">
        <v>79</v>
      </c>
      <c r="O13" s="19" t="s">
        <v>79</v>
      </c>
      <c r="P13" s="19" t="s">
        <v>79</v>
      </c>
      <c r="Q13" s="19" t="s">
        <v>79</v>
      </c>
      <c r="R13" s="19" t="s">
        <v>79</v>
      </c>
      <c r="S13" s="19" t="s">
        <v>79</v>
      </c>
      <c r="T13" s="19" t="s">
        <v>79</v>
      </c>
      <c r="U13" s="19" t="s">
        <v>79</v>
      </c>
      <c r="V13" s="19" t="s">
        <v>79</v>
      </c>
      <c r="W13" s="18" t="s">
        <v>79</v>
      </c>
      <c r="X13" s="18" t="s">
        <v>79</v>
      </c>
      <c r="Y13" s="18" t="s">
        <v>79</v>
      </c>
      <c r="Z13" s="18" t="s">
        <v>79</v>
      </c>
      <c r="AA13" s="18" t="s">
        <v>79</v>
      </c>
      <c r="AB13" s="23">
        <f t="shared" si="0"/>
        <v>25</v>
      </c>
      <c r="AC13" s="8"/>
    </row>
    <row r="14" spans="1:29" ht="33" customHeight="1">
      <c r="A14" s="36"/>
      <c r="B14" s="13" t="s">
        <v>18</v>
      </c>
      <c r="C14" s="19"/>
      <c r="D14" s="19"/>
      <c r="E14" s="17"/>
      <c r="F14" s="19"/>
      <c r="G14" s="19"/>
      <c r="H14" s="17"/>
      <c r="I14" s="19"/>
      <c r="J14" s="19"/>
      <c r="K14" s="19"/>
      <c r="L14" s="17"/>
      <c r="M14" s="19"/>
      <c r="N14" s="19"/>
      <c r="O14" s="17"/>
      <c r="P14" s="19"/>
      <c r="Q14" s="19"/>
      <c r="R14" s="17"/>
      <c r="S14" s="19"/>
      <c r="T14" s="19"/>
      <c r="U14" s="19"/>
      <c r="V14" s="17"/>
      <c r="W14" s="18" t="s">
        <v>79</v>
      </c>
      <c r="X14" s="19"/>
      <c r="Y14" s="19"/>
      <c r="Z14" s="19"/>
      <c r="AA14" s="19"/>
      <c r="AB14" s="23">
        <f t="shared" si="0"/>
        <v>1</v>
      </c>
      <c r="AC14" s="8"/>
    </row>
    <row r="15" spans="1:29" ht="33" customHeight="1">
      <c r="A15" s="36"/>
      <c r="B15" s="13" t="s">
        <v>19</v>
      </c>
      <c r="C15" s="19"/>
      <c r="D15" s="19"/>
      <c r="E15" s="17"/>
      <c r="F15" s="19"/>
      <c r="G15" s="19"/>
      <c r="H15" s="17"/>
      <c r="I15" s="19"/>
      <c r="J15" s="19"/>
      <c r="K15" s="19"/>
      <c r="L15" s="17"/>
      <c r="M15" s="19" t="s">
        <v>79</v>
      </c>
      <c r="N15" s="19" t="s">
        <v>79</v>
      </c>
      <c r="O15" s="19" t="s">
        <v>79</v>
      </c>
      <c r="P15" s="19" t="s">
        <v>79</v>
      </c>
      <c r="Q15" s="19" t="s">
        <v>79</v>
      </c>
      <c r="R15" s="19" t="s">
        <v>79</v>
      </c>
      <c r="S15" s="19"/>
      <c r="T15" s="19"/>
      <c r="U15" s="19"/>
      <c r="V15" s="17"/>
      <c r="W15" s="19"/>
      <c r="X15" s="19"/>
      <c r="Y15" s="19"/>
      <c r="Z15" s="19"/>
      <c r="AA15" s="19"/>
      <c r="AB15" s="23">
        <f t="shared" si="0"/>
        <v>6</v>
      </c>
      <c r="AC15" s="8"/>
    </row>
    <row r="16" spans="1:29" ht="33" customHeight="1">
      <c r="A16" s="36"/>
      <c r="B16" s="13" t="s">
        <v>20</v>
      </c>
      <c r="C16" s="19"/>
      <c r="D16" s="19"/>
      <c r="E16" s="17"/>
      <c r="F16" s="19"/>
      <c r="G16" s="19"/>
      <c r="H16" s="17"/>
      <c r="I16" s="19"/>
      <c r="J16" s="19"/>
      <c r="K16" s="19"/>
      <c r="L16" s="17"/>
      <c r="M16" s="19"/>
      <c r="N16" s="19"/>
      <c r="O16" s="17"/>
      <c r="P16" s="19" t="s">
        <v>79</v>
      </c>
      <c r="Q16" s="19" t="s">
        <v>79</v>
      </c>
      <c r="R16" s="19" t="s">
        <v>79</v>
      </c>
      <c r="S16" s="19"/>
      <c r="T16" s="19"/>
      <c r="U16" s="19"/>
      <c r="V16" s="17"/>
      <c r="W16" s="19"/>
      <c r="X16" s="19"/>
      <c r="Y16" s="19"/>
      <c r="Z16" s="19"/>
      <c r="AA16" s="19"/>
      <c r="AB16" s="23">
        <f t="shared" si="0"/>
        <v>3</v>
      </c>
      <c r="AC16" s="8"/>
    </row>
    <row r="17" spans="1:29" ht="33" customHeight="1">
      <c r="A17" s="36"/>
      <c r="B17" s="13" t="s">
        <v>21</v>
      </c>
      <c r="C17" s="19"/>
      <c r="D17" s="19"/>
      <c r="E17" s="17"/>
      <c r="F17" s="19"/>
      <c r="G17" s="19"/>
      <c r="H17" s="17"/>
      <c r="I17" s="19"/>
      <c r="J17" s="19" t="s">
        <v>79</v>
      </c>
      <c r="K17" s="19" t="s">
        <v>79</v>
      </c>
      <c r="L17" s="19" t="s">
        <v>79</v>
      </c>
      <c r="M17" s="19" t="s">
        <v>79</v>
      </c>
      <c r="N17" s="19" t="s">
        <v>79</v>
      </c>
      <c r="O17" s="19" t="s">
        <v>79</v>
      </c>
      <c r="P17" s="19" t="s">
        <v>79</v>
      </c>
      <c r="Q17" s="19" t="s">
        <v>79</v>
      </c>
      <c r="R17" s="19" t="s">
        <v>79</v>
      </c>
      <c r="S17" s="19"/>
      <c r="T17" s="19"/>
      <c r="U17" s="19"/>
      <c r="V17" s="17"/>
      <c r="W17" s="18" t="s">
        <v>79</v>
      </c>
      <c r="X17" s="19"/>
      <c r="Y17" s="19"/>
      <c r="Z17" s="19"/>
      <c r="AA17" s="19"/>
      <c r="AB17" s="23">
        <f t="shared" si="0"/>
        <v>10</v>
      </c>
      <c r="AC17" s="8"/>
    </row>
    <row r="18" spans="1:29" ht="27.9" customHeight="1">
      <c r="A18" s="36" t="s">
        <v>47</v>
      </c>
      <c r="B18" s="13" t="s">
        <v>22</v>
      </c>
      <c r="C18" s="19"/>
      <c r="D18" s="19"/>
      <c r="E18" s="17"/>
      <c r="F18" s="19"/>
      <c r="G18" s="19"/>
      <c r="H18" s="17"/>
      <c r="I18" s="19"/>
      <c r="J18" s="19"/>
      <c r="K18" s="19"/>
      <c r="L18" s="17"/>
      <c r="M18" s="19"/>
      <c r="N18" s="19"/>
      <c r="O18" s="17"/>
      <c r="P18" s="19" t="s">
        <v>79</v>
      </c>
      <c r="Q18" s="19" t="s">
        <v>79</v>
      </c>
      <c r="R18" s="19" t="s">
        <v>79</v>
      </c>
      <c r="S18" s="19"/>
      <c r="T18" s="19"/>
      <c r="U18" s="19"/>
      <c r="V18" s="17"/>
      <c r="W18" s="19"/>
      <c r="X18" s="19"/>
      <c r="Y18" s="19"/>
      <c r="Z18" s="19"/>
      <c r="AA18" s="19"/>
      <c r="AB18" s="23">
        <f t="shared" si="0"/>
        <v>3</v>
      </c>
      <c r="AC18" s="8"/>
    </row>
    <row r="19" spans="1:29" ht="19.2" customHeight="1">
      <c r="A19" s="36"/>
      <c r="B19" s="13" t="s">
        <v>23</v>
      </c>
      <c r="C19" s="19"/>
      <c r="D19" s="19"/>
      <c r="E19" s="17"/>
      <c r="F19" s="19"/>
      <c r="G19" s="19"/>
      <c r="H19" s="17"/>
      <c r="I19" s="19"/>
      <c r="J19" s="19" t="s">
        <v>79</v>
      </c>
      <c r="K19" s="19" t="s">
        <v>79</v>
      </c>
      <c r="L19" s="19" t="s">
        <v>79</v>
      </c>
      <c r="M19" s="19" t="s">
        <v>79</v>
      </c>
      <c r="N19" s="19" t="s">
        <v>79</v>
      </c>
      <c r="O19" s="19" t="s">
        <v>79</v>
      </c>
      <c r="P19" s="19"/>
      <c r="Q19" s="19"/>
      <c r="R19" s="17"/>
      <c r="S19" s="19"/>
      <c r="T19" s="19"/>
      <c r="U19" s="19"/>
      <c r="V19" s="17"/>
      <c r="W19" s="18" t="s">
        <v>79</v>
      </c>
      <c r="X19" s="19"/>
      <c r="Y19" s="19"/>
      <c r="Z19" s="19"/>
      <c r="AA19" s="19"/>
      <c r="AB19" s="23">
        <f t="shared" si="0"/>
        <v>7</v>
      </c>
      <c r="AC19" s="8"/>
    </row>
    <row r="20" spans="1:29" ht="27.9" customHeight="1">
      <c r="A20" s="36"/>
      <c r="B20" s="13" t="s">
        <v>24</v>
      </c>
      <c r="C20" s="19"/>
      <c r="D20" s="19"/>
      <c r="E20" s="17"/>
      <c r="F20" s="19"/>
      <c r="G20" s="19"/>
      <c r="H20" s="17"/>
      <c r="I20" s="19"/>
      <c r="J20" s="19"/>
      <c r="K20" s="19"/>
      <c r="L20" s="17"/>
      <c r="M20" s="19"/>
      <c r="N20" s="19"/>
      <c r="O20" s="17"/>
      <c r="P20" s="19"/>
      <c r="Q20" s="19"/>
      <c r="R20" s="17"/>
      <c r="S20" s="19"/>
      <c r="T20" s="19"/>
      <c r="U20" s="19"/>
      <c r="V20" s="17"/>
      <c r="W20" s="19"/>
      <c r="X20" s="19"/>
      <c r="Y20" s="19"/>
      <c r="Z20" s="19"/>
      <c r="AA20" s="19"/>
      <c r="AB20" s="23">
        <f t="shared" si="0"/>
        <v>0</v>
      </c>
      <c r="AC20" s="8"/>
    </row>
    <row r="21" spans="1:29" ht="27.9" customHeight="1">
      <c r="A21" s="36"/>
      <c r="B21" s="13" t="s">
        <v>25</v>
      </c>
      <c r="C21" s="19"/>
      <c r="D21" s="19"/>
      <c r="E21" s="17"/>
      <c r="F21" s="19"/>
      <c r="G21" s="19"/>
      <c r="H21" s="17"/>
      <c r="I21" s="19"/>
      <c r="J21" s="19" t="s">
        <v>79</v>
      </c>
      <c r="K21" s="19" t="s">
        <v>79</v>
      </c>
      <c r="L21" s="19" t="s">
        <v>79</v>
      </c>
      <c r="M21" s="19" t="s">
        <v>79</v>
      </c>
      <c r="N21" s="19" t="s">
        <v>79</v>
      </c>
      <c r="O21" s="19" t="s">
        <v>79</v>
      </c>
      <c r="P21" s="19" t="s">
        <v>79</v>
      </c>
      <c r="Q21" s="19" t="s">
        <v>79</v>
      </c>
      <c r="R21" s="19" t="s">
        <v>79</v>
      </c>
      <c r="S21" s="19" t="s">
        <v>79</v>
      </c>
      <c r="T21" s="19"/>
      <c r="U21" s="19"/>
      <c r="V21" s="17"/>
      <c r="W21" s="18" t="s">
        <v>79</v>
      </c>
      <c r="X21" s="19"/>
      <c r="Y21" s="19"/>
      <c r="Z21" s="19"/>
      <c r="AA21" s="19"/>
      <c r="AB21" s="23">
        <f t="shared" si="0"/>
        <v>11</v>
      </c>
      <c r="AC21" s="8"/>
    </row>
    <row r="22" spans="1:29" ht="27.9" customHeight="1">
      <c r="A22" s="36"/>
      <c r="B22" s="13" t="s">
        <v>26</v>
      </c>
      <c r="C22" s="19"/>
      <c r="D22" s="19"/>
      <c r="E22" s="17"/>
      <c r="F22" s="19"/>
      <c r="G22" s="19"/>
      <c r="H22" s="17"/>
      <c r="I22" s="19"/>
      <c r="J22" s="19" t="s">
        <v>79</v>
      </c>
      <c r="K22" s="19" t="s">
        <v>79</v>
      </c>
      <c r="L22" s="19" t="s">
        <v>79</v>
      </c>
      <c r="M22" s="19" t="s">
        <v>79</v>
      </c>
      <c r="N22" s="19" t="s">
        <v>79</v>
      </c>
      <c r="O22" s="19" t="s">
        <v>79</v>
      </c>
      <c r="P22" s="19" t="s">
        <v>79</v>
      </c>
      <c r="Q22" s="19" t="s">
        <v>79</v>
      </c>
      <c r="R22" s="19" t="s">
        <v>79</v>
      </c>
      <c r="S22" s="19"/>
      <c r="T22" s="19"/>
      <c r="U22" s="19"/>
      <c r="V22" s="17"/>
      <c r="W22" s="19"/>
      <c r="X22" s="19"/>
      <c r="Y22" s="19"/>
      <c r="Z22" s="19"/>
      <c r="AA22" s="19"/>
      <c r="AB22" s="23">
        <f t="shared" si="0"/>
        <v>9</v>
      </c>
      <c r="AC22" s="8"/>
    </row>
    <row r="23" spans="1:29" ht="27.9" customHeight="1">
      <c r="A23" s="36"/>
      <c r="B23" s="13" t="s">
        <v>27</v>
      </c>
      <c r="C23" s="19"/>
      <c r="D23" s="19"/>
      <c r="E23" s="17"/>
      <c r="F23" s="19" t="s">
        <v>79</v>
      </c>
      <c r="G23" s="19" t="s">
        <v>79</v>
      </c>
      <c r="H23" s="19" t="s">
        <v>79</v>
      </c>
      <c r="I23" s="19"/>
      <c r="J23" s="19" t="s">
        <v>79</v>
      </c>
      <c r="K23" s="19" t="s">
        <v>79</v>
      </c>
      <c r="L23" s="19" t="s">
        <v>79</v>
      </c>
      <c r="M23" s="19" t="s">
        <v>79</v>
      </c>
      <c r="N23" s="19" t="s">
        <v>79</v>
      </c>
      <c r="O23" s="19" t="s">
        <v>79</v>
      </c>
      <c r="P23" s="19" t="s">
        <v>79</v>
      </c>
      <c r="Q23" s="19" t="s">
        <v>79</v>
      </c>
      <c r="R23" s="19" t="s">
        <v>79</v>
      </c>
      <c r="S23" s="19" t="s">
        <v>79</v>
      </c>
      <c r="T23" s="19" t="s">
        <v>79</v>
      </c>
      <c r="U23" s="19" t="s">
        <v>79</v>
      </c>
      <c r="V23" s="19" t="s">
        <v>79</v>
      </c>
      <c r="W23" s="18" t="s">
        <v>79</v>
      </c>
      <c r="X23" s="18" t="s">
        <v>79</v>
      </c>
      <c r="Y23" s="18" t="s">
        <v>79</v>
      </c>
      <c r="Z23" s="18" t="s">
        <v>79</v>
      </c>
      <c r="AA23" s="18" t="s">
        <v>79</v>
      </c>
      <c r="AB23" s="23">
        <f t="shared" si="0"/>
        <v>21</v>
      </c>
      <c r="AC23" s="8"/>
    </row>
    <row r="24" spans="1:29" ht="27.9" customHeight="1">
      <c r="A24" s="36"/>
      <c r="B24" s="13" t="s">
        <v>28</v>
      </c>
      <c r="C24" s="19" t="s">
        <v>79</v>
      </c>
      <c r="D24" s="19" t="s">
        <v>79</v>
      </c>
      <c r="E24" s="19" t="s">
        <v>79</v>
      </c>
      <c r="F24" s="19"/>
      <c r="G24" s="19"/>
      <c r="H24" s="19"/>
      <c r="I24" s="19"/>
      <c r="J24" s="19"/>
      <c r="K24" s="19"/>
      <c r="L24" s="17"/>
      <c r="M24" s="19"/>
      <c r="N24" s="19"/>
      <c r="O24" s="17"/>
      <c r="P24" s="19" t="s">
        <v>79</v>
      </c>
      <c r="Q24" s="19" t="s">
        <v>79</v>
      </c>
      <c r="R24" s="19" t="s">
        <v>79</v>
      </c>
      <c r="S24" s="19"/>
      <c r="T24" s="19"/>
      <c r="U24" s="19"/>
      <c r="V24" s="17"/>
      <c r="W24" s="19"/>
      <c r="X24" s="18" t="s">
        <v>79</v>
      </c>
      <c r="Y24" s="18" t="s">
        <v>79</v>
      </c>
      <c r="Z24" s="19"/>
      <c r="AA24" s="19"/>
      <c r="AB24" s="23">
        <f t="shared" si="0"/>
        <v>8</v>
      </c>
      <c r="AC24" s="8"/>
    </row>
    <row r="25" spans="1:29" ht="30.45" customHeight="1">
      <c r="A25" s="36" t="s">
        <v>48</v>
      </c>
      <c r="B25" s="13" t="s">
        <v>29</v>
      </c>
      <c r="C25" s="19" t="s">
        <v>79</v>
      </c>
      <c r="D25" s="19" t="s">
        <v>79</v>
      </c>
      <c r="E25" s="19" t="s">
        <v>79</v>
      </c>
      <c r="F25" s="19" t="s">
        <v>79</v>
      </c>
      <c r="G25" s="19" t="s">
        <v>79</v>
      </c>
      <c r="H25" s="19" t="s">
        <v>79</v>
      </c>
      <c r="I25" s="19"/>
      <c r="J25" s="19" t="s">
        <v>79</v>
      </c>
      <c r="K25" s="19" t="s">
        <v>79</v>
      </c>
      <c r="L25" s="19" t="s">
        <v>79</v>
      </c>
      <c r="M25" s="19" t="s">
        <v>79</v>
      </c>
      <c r="N25" s="19" t="s">
        <v>79</v>
      </c>
      <c r="O25" s="19" t="s">
        <v>79</v>
      </c>
      <c r="P25" s="19" t="s">
        <v>79</v>
      </c>
      <c r="Q25" s="19" t="s">
        <v>79</v>
      </c>
      <c r="R25" s="19" t="s">
        <v>79</v>
      </c>
      <c r="S25" s="19" t="s">
        <v>79</v>
      </c>
      <c r="T25" s="19" t="s">
        <v>79</v>
      </c>
      <c r="U25" s="19" t="s">
        <v>79</v>
      </c>
      <c r="V25" s="19" t="s">
        <v>79</v>
      </c>
      <c r="W25" s="18" t="s">
        <v>79</v>
      </c>
      <c r="X25" s="18" t="s">
        <v>79</v>
      </c>
      <c r="Y25" s="18" t="s">
        <v>79</v>
      </c>
      <c r="Z25" s="18" t="s">
        <v>79</v>
      </c>
      <c r="AA25" s="18" t="s">
        <v>79</v>
      </c>
      <c r="AB25" s="23">
        <f t="shared" si="0"/>
        <v>24</v>
      </c>
      <c r="AC25" s="8"/>
    </row>
    <row r="26" spans="1:29" ht="30.45" customHeight="1">
      <c r="A26" s="36"/>
      <c r="B26" s="13" t="s">
        <v>30</v>
      </c>
      <c r="C26" s="19" t="s">
        <v>79</v>
      </c>
      <c r="D26" s="19"/>
      <c r="E26" s="17"/>
      <c r="F26" s="19"/>
      <c r="G26" s="19"/>
      <c r="H26" s="17"/>
      <c r="I26" s="19"/>
      <c r="J26" s="19" t="s">
        <v>79</v>
      </c>
      <c r="K26" s="19" t="s">
        <v>79</v>
      </c>
      <c r="L26" s="19" t="s">
        <v>79</v>
      </c>
      <c r="M26" s="19" t="s">
        <v>79</v>
      </c>
      <c r="N26" s="19" t="s">
        <v>79</v>
      </c>
      <c r="O26" s="19" t="s">
        <v>79</v>
      </c>
      <c r="P26" s="19" t="s">
        <v>79</v>
      </c>
      <c r="Q26" s="19" t="s">
        <v>79</v>
      </c>
      <c r="R26" s="19" t="s">
        <v>79</v>
      </c>
      <c r="S26" s="19"/>
      <c r="T26" s="19" t="s">
        <v>79</v>
      </c>
      <c r="U26" s="19" t="s">
        <v>79</v>
      </c>
      <c r="V26" s="19" t="s">
        <v>79</v>
      </c>
      <c r="W26" s="19"/>
      <c r="X26" s="19"/>
      <c r="Y26" s="19"/>
      <c r="Z26" s="19"/>
      <c r="AA26" s="19"/>
      <c r="AB26" s="23">
        <f t="shared" si="0"/>
        <v>13</v>
      </c>
      <c r="AC26" s="8"/>
    </row>
    <row r="27" spans="1:29" ht="30.45" customHeight="1">
      <c r="A27" s="36"/>
      <c r="B27" s="13" t="s">
        <v>31</v>
      </c>
      <c r="C27" s="19" t="s">
        <v>79</v>
      </c>
      <c r="D27" s="19" t="s">
        <v>79</v>
      </c>
      <c r="E27" s="19" t="s">
        <v>79</v>
      </c>
      <c r="F27" s="19"/>
      <c r="G27" s="19"/>
      <c r="H27" s="17"/>
      <c r="I27" s="19"/>
      <c r="J27" s="19"/>
      <c r="K27" s="19"/>
      <c r="L27" s="17"/>
      <c r="M27" s="19"/>
      <c r="N27" s="19"/>
      <c r="O27" s="17"/>
      <c r="P27" s="19"/>
      <c r="Q27" s="19"/>
      <c r="R27" s="17"/>
      <c r="S27" s="19"/>
      <c r="T27" s="19"/>
      <c r="U27" s="19"/>
      <c r="V27" s="17"/>
      <c r="W27" s="19"/>
      <c r="X27" s="19"/>
      <c r="Y27" s="19"/>
      <c r="Z27" s="19"/>
      <c r="AA27" s="19"/>
      <c r="AB27" s="23">
        <f t="shared" si="0"/>
        <v>3</v>
      </c>
      <c r="AC27" s="8"/>
    </row>
    <row r="28" spans="1:29" ht="30.45" customHeight="1">
      <c r="A28" s="36"/>
      <c r="B28" s="13" t="s">
        <v>32</v>
      </c>
      <c r="C28" s="19" t="s">
        <v>79</v>
      </c>
      <c r="D28" s="19" t="s">
        <v>79</v>
      </c>
      <c r="E28" s="19" t="s">
        <v>79</v>
      </c>
      <c r="F28" s="19" t="s">
        <v>79</v>
      </c>
      <c r="G28" s="19" t="s">
        <v>79</v>
      </c>
      <c r="H28" s="19" t="s">
        <v>79</v>
      </c>
      <c r="I28" s="19" t="s">
        <v>79</v>
      </c>
      <c r="J28" s="19" t="s">
        <v>79</v>
      </c>
      <c r="K28" s="19" t="s">
        <v>79</v>
      </c>
      <c r="L28" s="19" t="s">
        <v>79</v>
      </c>
      <c r="M28" s="19" t="s">
        <v>79</v>
      </c>
      <c r="N28" s="19" t="s">
        <v>79</v>
      </c>
      <c r="O28" s="19" t="s">
        <v>79</v>
      </c>
      <c r="P28" s="19" t="s">
        <v>79</v>
      </c>
      <c r="Q28" s="19" t="s">
        <v>79</v>
      </c>
      <c r="R28" s="19" t="s">
        <v>79</v>
      </c>
      <c r="S28" s="19" t="s">
        <v>79</v>
      </c>
      <c r="T28" s="19" t="s">
        <v>79</v>
      </c>
      <c r="U28" s="19" t="s">
        <v>79</v>
      </c>
      <c r="V28" s="19" t="s">
        <v>79</v>
      </c>
      <c r="W28" s="18" t="s">
        <v>79</v>
      </c>
      <c r="X28" s="18" t="s">
        <v>79</v>
      </c>
      <c r="Y28" s="18" t="s">
        <v>79</v>
      </c>
      <c r="Z28" s="19"/>
      <c r="AA28" s="19"/>
      <c r="AB28" s="23">
        <f t="shared" si="0"/>
        <v>23</v>
      </c>
      <c r="AC28" s="8"/>
    </row>
    <row r="29" spans="1:29" ht="30.45" customHeight="1">
      <c r="A29" s="36"/>
      <c r="B29" s="13" t="s">
        <v>33</v>
      </c>
      <c r="C29" s="19"/>
      <c r="D29" s="19"/>
      <c r="E29" s="17"/>
      <c r="F29" s="19"/>
      <c r="G29" s="19"/>
      <c r="H29" s="17"/>
      <c r="I29" s="19"/>
      <c r="J29" s="19" t="s">
        <v>79</v>
      </c>
      <c r="K29" s="19" t="s">
        <v>79</v>
      </c>
      <c r="L29" s="19" t="s">
        <v>79</v>
      </c>
      <c r="M29" s="19" t="s">
        <v>79</v>
      </c>
      <c r="N29" s="19" t="s">
        <v>79</v>
      </c>
      <c r="O29" s="19" t="s">
        <v>79</v>
      </c>
      <c r="P29" s="19" t="s">
        <v>79</v>
      </c>
      <c r="Q29" s="19" t="s">
        <v>79</v>
      </c>
      <c r="R29" s="19" t="s">
        <v>79</v>
      </c>
      <c r="S29" s="19"/>
      <c r="T29" s="19"/>
      <c r="U29" s="19"/>
      <c r="V29" s="17"/>
      <c r="W29" s="19"/>
      <c r="X29" s="19"/>
      <c r="Y29" s="19"/>
      <c r="Z29" s="19"/>
      <c r="AA29" s="19"/>
      <c r="AB29" s="23">
        <f t="shared" si="0"/>
        <v>9</v>
      </c>
      <c r="AC29" s="8"/>
    </row>
    <row r="30" spans="1:29" ht="30.45" customHeight="1" thickBot="1">
      <c r="A30" s="36"/>
      <c r="B30" s="13" t="s">
        <v>34</v>
      </c>
      <c r="C30" s="19"/>
      <c r="D30" s="19"/>
      <c r="E30" s="17"/>
      <c r="F30" s="19"/>
      <c r="G30" s="19"/>
      <c r="H30" s="17"/>
      <c r="I30" s="19"/>
      <c r="J30" s="19" t="s">
        <v>79</v>
      </c>
      <c r="K30" s="19" t="s">
        <v>79</v>
      </c>
      <c r="L30" s="19" t="s">
        <v>79</v>
      </c>
      <c r="M30" s="19"/>
      <c r="N30" s="19"/>
      <c r="O30" s="17"/>
      <c r="P30" s="19"/>
      <c r="Q30" s="19"/>
      <c r="R30" s="17"/>
      <c r="S30" s="19" t="s">
        <v>79</v>
      </c>
      <c r="T30" s="19" t="s">
        <v>79</v>
      </c>
      <c r="U30" s="19" t="s">
        <v>79</v>
      </c>
      <c r="V30" s="19" t="s">
        <v>79</v>
      </c>
      <c r="W30" s="19"/>
      <c r="X30" s="18" t="s">
        <v>79</v>
      </c>
      <c r="Y30" s="18" t="s">
        <v>79</v>
      </c>
      <c r="Z30" s="18" t="s">
        <v>79</v>
      </c>
      <c r="AA30" s="18" t="s">
        <v>79</v>
      </c>
      <c r="AB30" s="23">
        <f t="shared" si="0"/>
        <v>11</v>
      </c>
      <c r="AC30" s="22">
        <f>(COUNTIF(AB7:AB30, "0")*100)/COUNTA(AB7:AB30)</f>
        <v>12.5</v>
      </c>
    </row>
    <row r="31" spans="1:29" ht="26.25" customHeight="1" thickBot="1">
      <c r="A31" s="33" t="s">
        <v>10</v>
      </c>
      <c r="B31" s="3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C31" s="24"/>
    </row>
    <row r="32" spans="1:29" ht="30.45" customHeight="1">
      <c r="A32" s="33" t="s">
        <v>49</v>
      </c>
      <c r="B32" s="13" t="s">
        <v>35</v>
      </c>
      <c r="C32" s="19"/>
      <c r="D32" s="19"/>
      <c r="E32" s="17"/>
      <c r="F32" s="19"/>
      <c r="G32" s="19"/>
      <c r="H32" s="17"/>
      <c r="I32" s="19"/>
      <c r="J32" s="19"/>
      <c r="K32" s="19"/>
      <c r="L32" s="17"/>
      <c r="M32" s="19"/>
      <c r="N32" s="19"/>
      <c r="O32" s="17"/>
      <c r="P32" s="19" t="s">
        <v>79</v>
      </c>
      <c r="Q32" s="19" t="s">
        <v>79</v>
      </c>
      <c r="R32" s="19" t="s">
        <v>79</v>
      </c>
      <c r="S32" s="19"/>
      <c r="T32" s="19"/>
      <c r="U32" s="19"/>
      <c r="V32" s="17"/>
      <c r="W32" s="19"/>
      <c r="X32" s="19"/>
      <c r="Y32" s="19"/>
      <c r="Z32" s="19"/>
      <c r="AA32" s="19"/>
      <c r="AB32" s="23">
        <f t="shared" si="0"/>
        <v>3</v>
      </c>
      <c r="AC32" s="7"/>
    </row>
    <row r="33" spans="1:29" ht="30.45" customHeight="1">
      <c r="A33" s="33"/>
      <c r="B33" s="13" t="s">
        <v>36</v>
      </c>
      <c r="C33" s="19"/>
      <c r="D33" s="19"/>
      <c r="E33" s="17"/>
      <c r="F33" s="19"/>
      <c r="G33" s="19"/>
      <c r="H33" s="17"/>
      <c r="I33" s="19"/>
      <c r="J33" s="19"/>
      <c r="K33" s="19"/>
      <c r="L33" s="17"/>
      <c r="M33" s="19"/>
      <c r="N33" s="19"/>
      <c r="O33" s="17"/>
      <c r="P33" s="19"/>
      <c r="Q33" s="19"/>
      <c r="R33" s="17"/>
      <c r="S33" s="19"/>
      <c r="T33" s="19"/>
      <c r="U33" s="19"/>
      <c r="V33" s="17"/>
      <c r="W33" s="19"/>
      <c r="X33" s="19"/>
      <c r="Y33" s="19"/>
      <c r="Z33" s="19"/>
      <c r="AA33" s="19"/>
      <c r="AB33" s="23">
        <f t="shared" si="0"/>
        <v>0</v>
      </c>
      <c r="AC33" s="8"/>
    </row>
    <row r="34" spans="1:29" ht="30.45" customHeight="1">
      <c r="A34" s="33"/>
      <c r="B34" s="13" t="s">
        <v>37</v>
      </c>
      <c r="C34" s="19"/>
      <c r="D34" s="19"/>
      <c r="E34" s="17"/>
      <c r="F34" s="19"/>
      <c r="G34" s="19"/>
      <c r="H34" s="17"/>
      <c r="I34" s="19"/>
      <c r="J34" s="19" t="s">
        <v>79</v>
      </c>
      <c r="K34" s="19" t="s">
        <v>79</v>
      </c>
      <c r="L34" s="19" t="s">
        <v>79</v>
      </c>
      <c r="M34" s="19" t="s">
        <v>79</v>
      </c>
      <c r="N34" s="19" t="s">
        <v>79</v>
      </c>
      <c r="O34" s="19" t="s">
        <v>79</v>
      </c>
      <c r="P34" s="19" t="s">
        <v>79</v>
      </c>
      <c r="Q34" s="19" t="s">
        <v>79</v>
      </c>
      <c r="R34" s="19" t="s">
        <v>79</v>
      </c>
      <c r="S34" s="19"/>
      <c r="T34" s="19"/>
      <c r="U34" s="19"/>
      <c r="V34" s="17"/>
      <c r="W34" s="19"/>
      <c r="X34" s="19"/>
      <c r="Y34" s="19"/>
      <c r="Z34" s="19"/>
      <c r="AA34" s="19"/>
      <c r="AB34" s="23">
        <f t="shared" si="0"/>
        <v>9</v>
      </c>
      <c r="AC34" s="8"/>
    </row>
    <row r="35" spans="1:29" ht="30.45" customHeight="1">
      <c r="A35" s="33"/>
      <c r="B35" s="13" t="s">
        <v>38</v>
      </c>
      <c r="C35" s="19"/>
      <c r="D35" s="19"/>
      <c r="E35" s="17"/>
      <c r="F35" s="19"/>
      <c r="G35" s="19"/>
      <c r="H35" s="17"/>
      <c r="I35" s="19"/>
      <c r="J35" s="19" t="s">
        <v>79</v>
      </c>
      <c r="K35" s="19" t="s">
        <v>79</v>
      </c>
      <c r="L35" s="19" t="s">
        <v>79</v>
      </c>
      <c r="M35" s="19" t="s">
        <v>79</v>
      </c>
      <c r="N35" s="19" t="s">
        <v>79</v>
      </c>
      <c r="O35" s="19" t="s">
        <v>79</v>
      </c>
      <c r="P35" s="19" t="s">
        <v>79</v>
      </c>
      <c r="Q35" s="19" t="s">
        <v>79</v>
      </c>
      <c r="R35" s="19" t="s">
        <v>79</v>
      </c>
      <c r="S35" s="19"/>
      <c r="T35" s="19"/>
      <c r="U35" s="19"/>
      <c r="V35" s="17"/>
      <c r="W35" s="19"/>
      <c r="X35" s="19"/>
      <c r="Y35" s="19"/>
      <c r="Z35" s="19"/>
      <c r="AA35" s="19"/>
      <c r="AB35" s="23">
        <f t="shared" si="0"/>
        <v>9</v>
      </c>
      <c r="AC35" s="8"/>
    </row>
    <row r="36" spans="1:29" ht="30.45" customHeight="1">
      <c r="A36" s="33"/>
      <c r="B36" s="13" t="s">
        <v>39</v>
      </c>
      <c r="C36" s="19"/>
      <c r="D36" s="19"/>
      <c r="E36" s="17"/>
      <c r="F36" s="19"/>
      <c r="G36" s="19"/>
      <c r="H36" s="17"/>
      <c r="I36" s="19"/>
      <c r="J36" s="19" t="s">
        <v>79</v>
      </c>
      <c r="K36" s="19" t="s">
        <v>79</v>
      </c>
      <c r="L36" s="19" t="s">
        <v>79</v>
      </c>
      <c r="M36" s="19" t="s">
        <v>79</v>
      </c>
      <c r="N36" s="19" t="s">
        <v>79</v>
      </c>
      <c r="O36" s="19" t="s">
        <v>79</v>
      </c>
      <c r="P36" s="19" t="s">
        <v>79</v>
      </c>
      <c r="Q36" s="19" t="s">
        <v>79</v>
      </c>
      <c r="R36" s="19" t="s">
        <v>79</v>
      </c>
      <c r="S36" s="19"/>
      <c r="T36" s="19"/>
      <c r="U36" s="19"/>
      <c r="V36" s="17"/>
      <c r="W36" s="19"/>
      <c r="X36" s="19"/>
      <c r="Y36" s="19"/>
      <c r="Z36" s="19"/>
      <c r="AA36" s="19"/>
      <c r="AB36" s="23">
        <f t="shared" si="0"/>
        <v>9</v>
      </c>
      <c r="AC36" s="8"/>
    </row>
    <row r="37" spans="1:29" ht="30.45" customHeight="1">
      <c r="A37" s="33"/>
      <c r="B37" s="13" t="s">
        <v>40</v>
      </c>
      <c r="C37" s="19"/>
      <c r="D37" s="19"/>
      <c r="E37" s="17"/>
      <c r="F37" s="19"/>
      <c r="G37" s="19"/>
      <c r="H37" s="17"/>
      <c r="I37" s="19"/>
      <c r="J37" s="19"/>
      <c r="K37" s="19"/>
      <c r="L37" s="17"/>
      <c r="M37" s="19" t="s">
        <v>79</v>
      </c>
      <c r="N37" s="19" t="s">
        <v>79</v>
      </c>
      <c r="O37" s="19" t="s">
        <v>79</v>
      </c>
      <c r="P37" s="19" t="s">
        <v>79</v>
      </c>
      <c r="Q37" s="19" t="s">
        <v>79</v>
      </c>
      <c r="R37" s="19" t="s">
        <v>79</v>
      </c>
      <c r="S37" s="19"/>
      <c r="T37" s="19"/>
      <c r="U37" s="19"/>
      <c r="V37" s="17"/>
      <c r="W37" s="19"/>
      <c r="X37" s="19"/>
      <c r="Y37" s="19"/>
      <c r="Z37" s="19"/>
      <c r="AA37" s="19"/>
      <c r="AB37" s="23">
        <f t="shared" si="0"/>
        <v>6</v>
      </c>
      <c r="AC37" s="8"/>
    </row>
    <row r="38" spans="1:29" ht="27.9" customHeight="1">
      <c r="A38" s="33" t="s">
        <v>50</v>
      </c>
      <c r="B38" s="14" t="s">
        <v>41</v>
      </c>
      <c r="C38" s="20"/>
      <c r="D38" s="20"/>
      <c r="E38" s="17"/>
      <c r="F38" s="20"/>
      <c r="G38" s="20"/>
      <c r="H38" s="17"/>
      <c r="I38" s="20"/>
      <c r="J38" s="20"/>
      <c r="K38" s="20"/>
      <c r="L38" s="17"/>
      <c r="M38" s="20"/>
      <c r="N38" s="20"/>
      <c r="O38" s="17"/>
      <c r="P38" s="20"/>
      <c r="Q38" s="20"/>
      <c r="R38" s="17"/>
      <c r="S38" s="20"/>
      <c r="T38" s="20"/>
      <c r="U38" s="20"/>
      <c r="V38" s="17"/>
      <c r="W38" s="20"/>
      <c r="X38" s="20"/>
      <c r="Y38" s="20"/>
      <c r="Z38" s="20"/>
      <c r="AA38" s="20"/>
      <c r="AB38" s="23">
        <f t="shared" si="0"/>
        <v>0</v>
      </c>
      <c r="AC38" s="8"/>
    </row>
    <row r="39" spans="1:29" ht="27.9" customHeight="1">
      <c r="A39" s="33"/>
      <c r="B39" s="14" t="s">
        <v>42</v>
      </c>
      <c r="C39" s="20"/>
      <c r="D39" s="20"/>
      <c r="E39" s="17"/>
      <c r="F39" s="20"/>
      <c r="G39" s="20"/>
      <c r="H39" s="17"/>
      <c r="I39" s="20"/>
      <c r="J39" s="19" t="s">
        <v>79</v>
      </c>
      <c r="K39" s="19" t="s">
        <v>79</v>
      </c>
      <c r="L39" s="19" t="s">
        <v>79</v>
      </c>
      <c r="M39" s="19" t="s">
        <v>79</v>
      </c>
      <c r="N39" s="19" t="s">
        <v>79</v>
      </c>
      <c r="O39" s="19" t="s">
        <v>79</v>
      </c>
      <c r="P39" s="19" t="s">
        <v>79</v>
      </c>
      <c r="Q39" s="19" t="s">
        <v>79</v>
      </c>
      <c r="R39" s="19" t="s">
        <v>79</v>
      </c>
      <c r="S39" s="20"/>
      <c r="T39" s="20"/>
      <c r="U39" s="20"/>
      <c r="V39" s="17"/>
      <c r="W39" s="20"/>
      <c r="X39" s="20"/>
      <c r="Y39" s="20"/>
      <c r="Z39" s="20"/>
      <c r="AA39" s="20"/>
      <c r="AB39" s="23">
        <f t="shared" si="0"/>
        <v>9</v>
      </c>
      <c r="AC39" s="8"/>
    </row>
    <row r="40" spans="1:29" ht="27.9" customHeight="1">
      <c r="A40" s="33"/>
      <c r="B40" s="14" t="s">
        <v>43</v>
      </c>
      <c r="C40" s="20"/>
      <c r="D40" s="20"/>
      <c r="E40" s="17"/>
      <c r="F40" s="20"/>
      <c r="G40" s="20"/>
      <c r="H40" s="17"/>
      <c r="I40" s="20"/>
      <c r="J40" s="20"/>
      <c r="K40" s="20"/>
      <c r="L40" s="17"/>
      <c r="M40" s="19" t="s">
        <v>79</v>
      </c>
      <c r="N40" s="19" t="s">
        <v>79</v>
      </c>
      <c r="O40" s="19" t="s">
        <v>79</v>
      </c>
      <c r="P40" s="19" t="s">
        <v>79</v>
      </c>
      <c r="Q40" s="19" t="s">
        <v>79</v>
      </c>
      <c r="R40" s="19" t="s">
        <v>79</v>
      </c>
      <c r="S40" s="20"/>
      <c r="T40" s="20"/>
      <c r="U40" s="20"/>
      <c r="V40" s="17"/>
      <c r="W40" s="20"/>
      <c r="X40" s="20"/>
      <c r="Y40" s="20"/>
      <c r="Z40" s="20"/>
      <c r="AA40" s="20"/>
      <c r="AB40" s="23">
        <f t="shared" si="0"/>
        <v>6</v>
      </c>
      <c r="AC40" s="8"/>
    </row>
    <row r="41" spans="1:29" ht="27.9" customHeight="1">
      <c r="A41" s="33"/>
      <c r="B41" s="14" t="s">
        <v>44</v>
      </c>
      <c r="C41" s="20"/>
      <c r="D41" s="20"/>
      <c r="E41" s="17"/>
      <c r="F41" s="20"/>
      <c r="G41" s="20"/>
      <c r="H41" s="17"/>
      <c r="I41" s="20"/>
      <c r="J41" s="20"/>
      <c r="K41" s="20"/>
      <c r="L41" s="17"/>
      <c r="M41" s="20"/>
      <c r="N41" s="20"/>
      <c r="O41" s="17"/>
      <c r="P41" s="20"/>
      <c r="Q41" s="20"/>
      <c r="R41" s="17"/>
      <c r="S41" s="20"/>
      <c r="T41" s="20"/>
      <c r="U41" s="20"/>
      <c r="V41" s="17"/>
      <c r="W41" s="20"/>
      <c r="X41" s="20"/>
      <c r="Y41" s="20"/>
      <c r="Z41" s="20"/>
      <c r="AA41" s="20"/>
      <c r="AB41" s="23">
        <f t="shared" si="0"/>
        <v>0</v>
      </c>
      <c r="AC41" s="8"/>
    </row>
    <row r="42" spans="1:29" ht="27.9" customHeight="1" thickBot="1">
      <c r="A42" s="33"/>
      <c r="B42" s="14" t="s">
        <v>45</v>
      </c>
      <c r="C42" s="20"/>
      <c r="D42" s="20"/>
      <c r="E42" s="17"/>
      <c r="F42" s="20"/>
      <c r="G42" s="20"/>
      <c r="H42" s="17"/>
      <c r="I42" s="20"/>
      <c r="J42" s="20"/>
      <c r="K42" s="20"/>
      <c r="L42" s="17"/>
      <c r="M42" s="20"/>
      <c r="N42" s="20"/>
      <c r="O42" s="17"/>
      <c r="P42" s="20"/>
      <c r="Q42" s="20"/>
      <c r="R42" s="17"/>
      <c r="S42" s="20"/>
      <c r="T42" s="20"/>
      <c r="U42" s="20"/>
      <c r="V42" s="17"/>
      <c r="W42" s="20"/>
      <c r="X42" s="20"/>
      <c r="Y42" s="20"/>
      <c r="Z42" s="20"/>
      <c r="AA42" s="20"/>
      <c r="AB42" s="23">
        <f t="shared" si="0"/>
        <v>0</v>
      </c>
      <c r="AC42" s="22">
        <f>(COUNTIF(AB32:AB42, "0")*100)/COUNTA(AB32:AB42)</f>
        <v>36.363636363636367</v>
      </c>
    </row>
    <row r="43" spans="1:29" s="25" customFormat="1" ht="24" customHeight="1" thickBot="1">
      <c r="C43" s="25">
        <f>COUNTIF(C7:C42,"учтена")</f>
        <v>6</v>
      </c>
      <c r="D43" s="25">
        <f t="shared" ref="D43:AA43" si="1">COUNTIF(D7:D42,"учтена")</f>
        <v>5</v>
      </c>
      <c r="E43" s="25">
        <f t="shared" si="1"/>
        <v>5</v>
      </c>
      <c r="F43" s="25">
        <f t="shared" si="1"/>
        <v>4</v>
      </c>
      <c r="G43" s="25">
        <f t="shared" si="1"/>
        <v>4</v>
      </c>
      <c r="H43" s="25">
        <f t="shared" si="1"/>
        <v>4</v>
      </c>
      <c r="I43" s="25">
        <f t="shared" si="1"/>
        <v>3</v>
      </c>
      <c r="J43" s="25">
        <f t="shared" si="1"/>
        <v>17</v>
      </c>
      <c r="K43" s="25">
        <f t="shared" si="1"/>
        <v>17</v>
      </c>
      <c r="L43" s="25">
        <f t="shared" si="1"/>
        <v>17</v>
      </c>
      <c r="M43" s="25">
        <f t="shared" si="1"/>
        <v>19</v>
      </c>
      <c r="N43" s="25">
        <f t="shared" si="1"/>
        <v>19</v>
      </c>
      <c r="O43" s="25">
        <f t="shared" si="1"/>
        <v>19</v>
      </c>
      <c r="P43" s="25">
        <f t="shared" si="1"/>
        <v>22</v>
      </c>
      <c r="Q43" s="25">
        <f t="shared" si="1"/>
        <v>22</v>
      </c>
      <c r="R43" s="25">
        <f t="shared" si="1"/>
        <v>22</v>
      </c>
      <c r="S43" s="25">
        <f t="shared" si="1"/>
        <v>8</v>
      </c>
      <c r="T43" s="25">
        <f t="shared" si="1"/>
        <v>8</v>
      </c>
      <c r="U43" s="25">
        <f t="shared" si="1"/>
        <v>8</v>
      </c>
      <c r="V43" s="25">
        <f t="shared" si="1"/>
        <v>8</v>
      </c>
      <c r="W43" s="25">
        <f t="shared" si="1"/>
        <v>12</v>
      </c>
      <c r="X43" s="25">
        <f t="shared" si="1"/>
        <v>9</v>
      </c>
      <c r="Y43" s="25">
        <f t="shared" si="1"/>
        <v>9</v>
      </c>
      <c r="Z43" s="25">
        <f t="shared" si="1"/>
        <v>6</v>
      </c>
      <c r="AA43" s="25">
        <f t="shared" si="1"/>
        <v>6</v>
      </c>
      <c r="AC43" s="26"/>
    </row>
    <row r="44" spans="1:29" ht="51" customHeight="1" thickBot="1">
      <c r="B44" s="9" t="s">
        <v>6</v>
      </c>
      <c r="C44" s="6"/>
      <c r="D44" s="6"/>
      <c r="E44" s="27">
        <f>(COUNTIF(C43:E43, "&gt; 0")*100)/COLUMNS(C43:E43)</f>
        <v>100</v>
      </c>
      <c r="F44" s="6"/>
      <c r="G44" s="6"/>
      <c r="H44" s="27">
        <f>(COUNTIF(F43:H43, "&gt; 0")*100)/COLUMNS(F43:H43)</f>
        <v>100</v>
      </c>
      <c r="I44" s="27">
        <v>100</v>
      </c>
      <c r="J44" s="6"/>
      <c r="K44" s="6"/>
      <c r="L44" s="27">
        <f>(COUNTIF(J43:L43, "&gt; 0")*100)/COLUMNS(J43:L43)</f>
        <v>100</v>
      </c>
      <c r="M44" s="6"/>
      <c r="N44" s="6"/>
      <c r="O44" s="27">
        <f>(COUNTIF(M43:O43, "&gt; 0")*100)/COLUMNS(M43:O43)</f>
        <v>100</v>
      </c>
      <c r="P44" s="6"/>
      <c r="Q44" s="6"/>
      <c r="R44" s="27">
        <f>(COUNTIF(P43:R43, "&gt; 0")*100)/COLUMNS(P43:R43)</f>
        <v>100</v>
      </c>
      <c r="S44" s="27">
        <v>100</v>
      </c>
      <c r="T44" s="6"/>
      <c r="U44" s="6"/>
      <c r="V44" s="27">
        <f>(COUNTIF(T43:V43, "&gt; 0")*100)/COLUMNS(T43:V43)</f>
        <v>100</v>
      </c>
      <c r="W44" s="27">
        <v>100</v>
      </c>
      <c r="X44" s="6"/>
      <c r="Y44" s="27">
        <f>(COUNTIF(X43:Y43, "&gt; 0")*100)/COLUMNS(X43:Y43)</f>
        <v>100</v>
      </c>
      <c r="Z44" s="6"/>
      <c r="AA44" s="27">
        <f>(COUNTIF(Z43:AA43, "&gt; 0")*100)/COLUMNS(Z43:AA43)</f>
        <v>100</v>
      </c>
    </row>
    <row r="46" spans="1:29" ht="30" customHeight="1">
      <c r="A46" s="4" t="s">
        <v>3</v>
      </c>
      <c r="B46" s="5" t="s">
        <v>1</v>
      </c>
      <c r="C46" s="5" t="s">
        <v>2</v>
      </c>
    </row>
    <row r="47" spans="1:29" ht="48">
      <c r="A47" s="11" t="s">
        <v>5</v>
      </c>
      <c r="B47" s="10" t="s">
        <v>80</v>
      </c>
      <c r="C47" s="10" t="s">
        <v>80</v>
      </c>
    </row>
    <row r="48" spans="1:29" ht="54" customHeight="1">
      <c r="A48" s="2" t="s">
        <v>4</v>
      </c>
      <c r="B48" s="3" t="s">
        <v>81</v>
      </c>
      <c r="C48" s="3" t="s">
        <v>81</v>
      </c>
    </row>
    <row r="49" spans="1:3" ht="84" customHeight="1">
      <c r="A49" s="2" t="s">
        <v>8</v>
      </c>
      <c r="B49" s="28" t="s">
        <v>82</v>
      </c>
      <c r="C49" s="28" t="s">
        <v>82</v>
      </c>
    </row>
  </sheetData>
  <mergeCells count="41">
    <mergeCell ref="Z1:AA1"/>
    <mergeCell ref="Z2:AA2"/>
    <mergeCell ref="Z3:AA3"/>
    <mergeCell ref="Z4:AA4"/>
    <mergeCell ref="T1:V1"/>
    <mergeCell ref="T2:V2"/>
    <mergeCell ref="T3:V3"/>
    <mergeCell ref="T4:V4"/>
    <mergeCell ref="X1:Y1"/>
    <mergeCell ref="X2:Y2"/>
    <mergeCell ref="X3:Y3"/>
    <mergeCell ref="X4:Y4"/>
    <mergeCell ref="M1:O1"/>
    <mergeCell ref="M2:O2"/>
    <mergeCell ref="M3:O3"/>
    <mergeCell ref="M4:O4"/>
    <mergeCell ref="P1:R1"/>
    <mergeCell ref="P2:R2"/>
    <mergeCell ref="P3:R3"/>
    <mergeCell ref="P4:R4"/>
    <mergeCell ref="F1:H1"/>
    <mergeCell ref="F2:H2"/>
    <mergeCell ref="F3:H3"/>
    <mergeCell ref="F4:H4"/>
    <mergeCell ref="A32:A37"/>
    <mergeCell ref="J1:L1"/>
    <mergeCell ref="J2:L2"/>
    <mergeCell ref="J3:L3"/>
    <mergeCell ref="J4:L4"/>
    <mergeCell ref="A38:A42"/>
    <mergeCell ref="C4:E4"/>
    <mergeCell ref="A1:A5"/>
    <mergeCell ref="B1:B5"/>
    <mergeCell ref="A7:A17"/>
    <mergeCell ref="A18:A24"/>
    <mergeCell ref="A25:A30"/>
    <mergeCell ref="A6:B6"/>
    <mergeCell ref="A31:B31"/>
    <mergeCell ref="C2:E2"/>
    <mergeCell ref="C1:E1"/>
    <mergeCell ref="C3:E3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Кирилл Лысенко</cp:lastModifiedBy>
  <cp:lastPrinted>2024-01-17T08:03:12Z</cp:lastPrinted>
  <dcterms:created xsi:type="dcterms:W3CDTF">2024-01-16T09:44:31Z</dcterms:created>
  <dcterms:modified xsi:type="dcterms:W3CDTF">2026-01-18T13:26:26Z</dcterms:modified>
</cp:coreProperties>
</file>